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icitacions\204 2020 Subministrament mobiliari coworking\"/>
    </mc:Choice>
  </mc:AlternateContent>
  <bookViews>
    <workbookView xWindow="0" yWindow="45" windowWidth="20490" windowHeight="10875"/>
  </bookViews>
  <sheets>
    <sheet name="PROPOSTA 1" sheetId="1" r:id="rId1"/>
  </sheets>
  <definedNames>
    <definedName name="_xlnm.Print_Area" localSheetId="0">'PROPOSTA 1'!$A$1:$M$69</definedName>
    <definedName name="_xlnm.Print_Titles" localSheetId="0">'PROPOSTA 1'!$1:$5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7" i="1" l="1"/>
  <c r="M66" i="1"/>
  <c r="M65" i="1"/>
  <c r="M64" i="1"/>
  <c r="M63" i="1"/>
  <c r="M62" i="1"/>
  <c r="M61" i="1"/>
  <c r="M60" i="1"/>
  <c r="M59" i="1"/>
  <c r="M58" i="1"/>
  <c r="M57" i="1"/>
  <c r="M54" i="1"/>
  <c r="M53" i="1"/>
  <c r="M52" i="1"/>
  <c r="M51" i="1"/>
  <c r="M50" i="1"/>
  <c r="M49" i="1"/>
  <c r="M48" i="1"/>
  <c r="M47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7" i="1"/>
  <c r="M68" i="1" l="1"/>
  <c r="M55" i="1"/>
  <c r="M45" i="1"/>
  <c r="M27" i="1"/>
  <c r="K57" i="1"/>
  <c r="K58" i="1"/>
  <c r="K59" i="1"/>
  <c r="K60" i="1"/>
  <c r="K61" i="1"/>
  <c r="K62" i="1"/>
  <c r="K63" i="1"/>
  <c r="K64" i="1"/>
  <c r="K65" i="1"/>
  <c r="K66" i="1"/>
  <c r="K67" i="1"/>
  <c r="K53" i="1"/>
  <c r="K42" i="1"/>
  <c r="K36" i="1"/>
  <c r="K9" i="1"/>
  <c r="K43" i="1"/>
  <c r="K23" i="1"/>
  <c r="K35" i="1"/>
  <c r="K25" i="1"/>
  <c r="K40" i="1"/>
  <c r="A68" i="1"/>
  <c r="A27" i="1"/>
  <c r="A45" i="1"/>
  <c r="A55" i="1"/>
  <c r="K52" i="1"/>
  <c r="K51" i="1"/>
  <c r="K50" i="1"/>
  <c r="K48" i="1"/>
  <c r="K47" i="1"/>
  <c r="K54" i="1"/>
  <c r="K41" i="1"/>
  <c r="K44" i="1"/>
  <c r="K39" i="1"/>
  <c r="K38" i="1"/>
  <c r="K37" i="1"/>
  <c r="K33" i="1"/>
  <c r="K32" i="1"/>
  <c r="K34" i="1"/>
  <c r="K31" i="1"/>
  <c r="K30" i="1"/>
  <c r="K29" i="1"/>
  <c r="K24" i="1"/>
  <c r="K26" i="1"/>
  <c r="K22" i="1"/>
  <c r="K20" i="1"/>
  <c r="K19" i="1"/>
  <c r="K18" i="1"/>
  <c r="K21" i="1"/>
  <c r="K17" i="1"/>
  <c r="K16" i="1"/>
  <c r="K15" i="1"/>
  <c r="K14" i="1"/>
  <c r="K13" i="1"/>
  <c r="K12" i="1"/>
  <c r="K11" i="1"/>
  <c r="K10" i="1"/>
  <c r="K49" i="1"/>
  <c r="K8" i="1"/>
  <c r="K7" i="1"/>
  <c r="M69" i="1" l="1"/>
</calcChain>
</file>

<file path=xl/sharedStrings.xml><?xml version="1.0" encoding="utf-8"?>
<sst xmlns="http://schemas.openxmlformats.org/spreadsheetml/2006/main" count="83" uniqueCount="77">
  <si>
    <t xml:space="preserve">ESPAI </t>
  </si>
  <si>
    <t>COWORKING</t>
  </si>
  <si>
    <t>GESTIÓ</t>
  </si>
  <si>
    <t>MEJADOR</t>
  </si>
  <si>
    <t>SALES DE REUNIONS</t>
  </si>
  <si>
    <t>AGORA</t>
  </si>
  <si>
    <t>AUDITORI</t>
  </si>
  <si>
    <t>MOBILIARI</t>
  </si>
  <si>
    <t>Cadira operativa amb rodes</t>
  </si>
  <si>
    <t>Cabina trucades</t>
  </si>
  <si>
    <t>TAULES</t>
  </si>
  <si>
    <t>CADIRES</t>
  </si>
  <si>
    <t>ARMARIS</t>
  </si>
  <si>
    <t>MOBILIARI ESPECIAL</t>
  </si>
  <si>
    <t>HUB DIGITAL</t>
  </si>
  <si>
    <t>Banc de fusta fet a mida</t>
  </si>
  <si>
    <t>Grades de fusta festes a mida</t>
  </si>
  <si>
    <t>Faristol</t>
  </si>
  <si>
    <t>TOTAL</t>
  </si>
  <si>
    <t>PREU</t>
  </si>
  <si>
    <t>COST</t>
  </si>
  <si>
    <t>Conjunt arxiu per taula responsable.</t>
  </si>
  <si>
    <t>Armari baix 2 portes 80x74</t>
  </si>
  <si>
    <t>Armari baix 2 portes 100x74</t>
  </si>
  <si>
    <t>Armari mig 2 portes 80x200</t>
  </si>
  <si>
    <t>Armari mig 2 portes 100x200</t>
  </si>
  <si>
    <t>PARCIAL</t>
  </si>
  <si>
    <t>Tancament office</t>
  </si>
  <si>
    <t>NUM</t>
  </si>
  <si>
    <t>TERRASSA</t>
  </si>
  <si>
    <t>Sofà dos places per exteriors</t>
  </si>
  <si>
    <t>Tancament vending</t>
  </si>
  <si>
    <t>Illa de 6 llocs de treball operatiu de 4800x1600x740, electrificada</t>
  </si>
  <si>
    <t>Taula individual d'1 lloc de treball operatiu de 1400x800x740, electrificada i elevable</t>
  </si>
  <si>
    <t>Taula de reunions de 1800x1000x740, electrificada</t>
  </si>
  <si>
    <t>Taula de reunions de 2400x1600x740, electrificada</t>
  </si>
  <si>
    <t>Taula abatible de 1600x800x740</t>
  </si>
  <si>
    <t>Taula operativa 1400x600x740</t>
  </si>
  <si>
    <t>Taula  quadrar baixa exterior 700x700x400</t>
  </si>
  <si>
    <t>Taula quadrada mitja exterior 800x800x740</t>
  </si>
  <si>
    <r>
      <t xml:space="preserve">Taula rodona plegable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2000x740</t>
    </r>
  </si>
  <si>
    <r>
      <t xml:space="preserve">Taula rodona alta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600x1040</t>
    </r>
  </si>
  <si>
    <r>
      <t xml:space="preserve">Taula rodona mitja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800x740</t>
    </r>
  </si>
  <si>
    <r>
      <t xml:space="preserve">Taula rodona mitja </t>
    </r>
    <r>
      <rPr>
        <sz val="11"/>
        <color theme="1"/>
        <rFont val="Calibri"/>
        <family val="2"/>
      </rPr>
      <t>ø</t>
    </r>
    <r>
      <rPr>
        <sz val="6.6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600x740</t>
    </r>
  </si>
  <si>
    <t>Taula quadrada baixa de 800x800x300</t>
  </si>
  <si>
    <r>
      <t xml:space="preserve">Taula rodona alta exterior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600x1100</t>
    </r>
  </si>
  <si>
    <t>Taula alta menjador 2800x800x1050</t>
  </si>
  <si>
    <t>Taulell per recepció amb taula de 2400x800x740 i mostrador frontal + repissa</t>
  </si>
  <si>
    <t>44b</t>
  </si>
  <si>
    <t>28-b</t>
  </si>
  <si>
    <t>Separadors de 1200 per taules 1400 mm. desplaçable, en teixit.</t>
  </si>
  <si>
    <t>Separadors de 1400 per taules 1600 mm. desplaçable, en teixit.</t>
  </si>
  <si>
    <t>Separadors  de 1200 per taules 1400 mm. electrificada elevable, en teixit</t>
  </si>
  <si>
    <t>PRESSUPOST</t>
  </si>
  <si>
    <t>Illa de 4 llocs de treball operatiu de 2800x1600x740, electrificada i desplaçable</t>
  </si>
  <si>
    <t>Taula individual d'1 lloc de treball operatiu de 1800x800x740, electrificada desplaçable</t>
  </si>
  <si>
    <t>Taula de reunions trapezoïdal
1800x1600/1200x740</t>
  </si>
  <si>
    <t>Cadira auxiliar entapissada amb rodes</t>
  </si>
  <si>
    <t>Cadira auxiliar entapissada amb potes</t>
  </si>
  <si>
    <t>Cadira auxiliar plàstic amb potes</t>
  </si>
  <si>
    <t>Cadira plàstic amb potes exterior</t>
  </si>
  <si>
    <t>Tamboret auxiliar plàstic</t>
  </si>
  <si>
    <t>Tamboret auxiliar entapissat</t>
  </si>
  <si>
    <t>Tamboret auxiliar plàstic exterior</t>
  </si>
  <si>
    <t>Sofà 2 places entapissat amb braços</t>
  </si>
  <si>
    <t>Sofà individual entapissat amb braços</t>
  </si>
  <si>
    <t>Butaca entapissada</t>
  </si>
  <si>
    <t>Puf entapissat</t>
  </si>
  <si>
    <t>Butaca individual per exteriors</t>
  </si>
  <si>
    <t>Taquilles  4 portes  mòduls de 100x200</t>
  </si>
  <si>
    <t>Taquilles 8 portes  mòduls de 100x200</t>
  </si>
  <si>
    <t>Calaixera amb calaix i porta bosses</t>
  </si>
  <si>
    <t>Zona acústica de treball</t>
  </si>
  <si>
    <t>Coixins</t>
  </si>
  <si>
    <t>Taula alta feta a mida electrificada 2000/1500x500x1050</t>
  </si>
  <si>
    <t>Cadira estructura metàl·lica, seient i respatller encoixinats amb braços</t>
  </si>
  <si>
    <t>ANNEX V. MOBILIARI COWORKING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</si>
</sst>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6.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4" borderId="1" xfId="0" quotePrefix="1" applyFont="1" applyFill="1" applyBorder="1" applyAlignment="1">
      <alignment horizontal="center" vertical="center"/>
    </xf>
    <xf numFmtId="0" fontId="0" fillId="4" borderId="3" xfId="0" quotePrefix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9"/>
  <sheetViews>
    <sheetView tabSelected="1" topLeftCell="K1" zoomScaleNormal="100" workbookViewId="0">
      <selection activeCell="L5" sqref="L5"/>
    </sheetView>
  </sheetViews>
  <sheetFormatPr baseColWidth="10" defaultRowHeight="15" x14ac:dyDescent="0.25"/>
  <cols>
    <col min="1" max="1" width="11.42578125" style="2"/>
    <col min="2" max="2" width="44.140625" style="3" customWidth="1"/>
    <col min="3" max="3" width="14" style="2" customWidth="1"/>
    <col min="4" max="4" width="15.140625" style="2" customWidth="1"/>
    <col min="5" max="10" width="14" style="2" customWidth="1"/>
    <col min="12" max="13" width="20.7109375" style="2" customWidth="1"/>
  </cols>
  <sheetData>
    <row r="2" spans="1:13" ht="30" customHeight="1" x14ac:dyDescent="0.25">
      <c r="A2" s="26"/>
      <c r="B2" s="33" t="s">
        <v>76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s="2" customFormat="1" ht="30" customHeight="1" x14ac:dyDescent="0.25">
      <c r="A4" s="29" t="s">
        <v>28</v>
      </c>
      <c r="B4" s="29" t="s">
        <v>7</v>
      </c>
      <c r="C4" s="34" t="s">
        <v>0</v>
      </c>
      <c r="D4" s="35"/>
      <c r="E4" s="35"/>
      <c r="F4" s="35"/>
      <c r="G4" s="35"/>
      <c r="H4" s="35"/>
      <c r="I4" s="35"/>
      <c r="J4" s="35"/>
      <c r="K4" s="36"/>
      <c r="L4" s="37" t="s">
        <v>53</v>
      </c>
      <c r="M4" s="38"/>
    </row>
    <row r="5" spans="1:13" s="1" customFormat="1" ht="30" customHeight="1" x14ac:dyDescent="0.25">
      <c r="A5" s="30"/>
      <c r="B5" s="30"/>
      <c r="C5" s="10" t="s">
        <v>2</v>
      </c>
      <c r="D5" s="28" t="s">
        <v>1</v>
      </c>
      <c r="E5" s="10" t="s">
        <v>14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29</v>
      </c>
      <c r="K5" s="5" t="s">
        <v>18</v>
      </c>
      <c r="L5" s="17" t="s">
        <v>19</v>
      </c>
      <c r="M5" s="17" t="s">
        <v>20</v>
      </c>
    </row>
    <row r="6" spans="1:13" s="1" customFormat="1" ht="30" customHeight="1" x14ac:dyDescent="0.25">
      <c r="A6" s="31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27"/>
      <c r="M6" s="27"/>
    </row>
    <row r="7" spans="1:13" ht="30" customHeight="1" x14ac:dyDescent="0.25">
      <c r="A7" s="15">
        <v>1</v>
      </c>
      <c r="B7" s="20" t="s">
        <v>54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13">
        <f t="shared" ref="K7:K26" si="0">SUM(C7:J7)</f>
        <v>2</v>
      </c>
      <c r="L7" s="18"/>
      <c r="M7" s="18">
        <f>+K7*L7</f>
        <v>0</v>
      </c>
    </row>
    <row r="8" spans="1:13" ht="30" customHeight="1" x14ac:dyDescent="0.25">
      <c r="A8" s="15">
        <v>2</v>
      </c>
      <c r="B8" s="20" t="s">
        <v>55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3">
        <f t="shared" si="0"/>
        <v>1</v>
      </c>
      <c r="L8" s="18"/>
      <c r="M8" s="18">
        <f t="shared" ref="M8:M26" si="1">+K8*L8</f>
        <v>0</v>
      </c>
    </row>
    <row r="9" spans="1:13" ht="30" customHeight="1" x14ac:dyDescent="0.25">
      <c r="A9" s="15">
        <v>3</v>
      </c>
      <c r="B9" s="20" t="s">
        <v>32</v>
      </c>
      <c r="C9" s="7">
        <v>0</v>
      </c>
      <c r="D9" s="7">
        <v>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3">
        <f t="shared" si="0"/>
        <v>2</v>
      </c>
      <c r="L9" s="18"/>
      <c r="M9" s="18">
        <f t="shared" si="1"/>
        <v>0</v>
      </c>
    </row>
    <row r="10" spans="1:13" s="6" customFormat="1" ht="30" customHeight="1" x14ac:dyDescent="0.25">
      <c r="A10" s="15">
        <v>4</v>
      </c>
      <c r="B10" s="20" t="s">
        <v>33</v>
      </c>
      <c r="C10" s="8">
        <v>0</v>
      </c>
      <c r="D10" s="8">
        <v>4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7">
        <v>0</v>
      </c>
      <c r="K10" s="13">
        <f t="shared" si="0"/>
        <v>4</v>
      </c>
      <c r="L10" s="18"/>
      <c r="M10" s="18">
        <f t="shared" si="1"/>
        <v>0</v>
      </c>
    </row>
    <row r="11" spans="1:13" ht="30" customHeight="1" x14ac:dyDescent="0.25">
      <c r="A11" s="15">
        <v>5</v>
      </c>
      <c r="B11" s="20" t="s">
        <v>34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3">
        <f t="shared" si="0"/>
        <v>1</v>
      </c>
      <c r="L11" s="18"/>
      <c r="M11" s="18">
        <f t="shared" si="1"/>
        <v>0</v>
      </c>
    </row>
    <row r="12" spans="1:13" ht="30" customHeight="1" x14ac:dyDescent="0.25">
      <c r="A12" s="15">
        <v>6</v>
      </c>
      <c r="B12" s="20" t="s">
        <v>35</v>
      </c>
      <c r="C12" s="7">
        <v>0</v>
      </c>
      <c r="D12" s="7">
        <v>0</v>
      </c>
      <c r="E12" s="7">
        <v>0</v>
      </c>
      <c r="F12" s="7">
        <v>0</v>
      </c>
      <c r="G12" s="7">
        <v>2</v>
      </c>
      <c r="H12" s="7">
        <v>0</v>
      </c>
      <c r="I12" s="7">
        <v>0</v>
      </c>
      <c r="J12" s="7">
        <v>0</v>
      </c>
      <c r="K12" s="13">
        <f t="shared" si="0"/>
        <v>2</v>
      </c>
      <c r="L12" s="18"/>
      <c r="M12" s="18">
        <f t="shared" si="1"/>
        <v>0</v>
      </c>
    </row>
    <row r="13" spans="1:13" ht="30" customHeight="1" x14ac:dyDescent="0.25">
      <c r="A13" s="15">
        <v>7</v>
      </c>
      <c r="B13" s="20" t="s">
        <v>36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  <c r="K13" s="13">
        <f t="shared" si="0"/>
        <v>2</v>
      </c>
      <c r="L13" s="18"/>
      <c r="M13" s="18">
        <f t="shared" si="1"/>
        <v>0</v>
      </c>
    </row>
    <row r="14" spans="1:13" ht="30" customHeight="1" x14ac:dyDescent="0.25">
      <c r="A14" s="15">
        <v>8</v>
      </c>
      <c r="B14" s="20" t="s">
        <v>56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13">
        <f t="shared" si="0"/>
        <v>1</v>
      </c>
      <c r="L14" s="18"/>
      <c r="M14" s="18">
        <f t="shared" si="1"/>
        <v>0</v>
      </c>
    </row>
    <row r="15" spans="1:13" ht="30" customHeight="1" x14ac:dyDescent="0.25">
      <c r="A15" s="15">
        <v>9</v>
      </c>
      <c r="B15" s="20" t="s">
        <v>37</v>
      </c>
      <c r="C15" s="7">
        <v>0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3">
        <f t="shared" si="0"/>
        <v>2</v>
      </c>
      <c r="L15" s="18"/>
      <c r="M15" s="18">
        <f t="shared" si="1"/>
        <v>0</v>
      </c>
    </row>
    <row r="16" spans="1:13" ht="30" customHeight="1" x14ac:dyDescent="0.25">
      <c r="A16" s="15">
        <v>10</v>
      </c>
      <c r="B16" s="20" t="s">
        <v>40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6</v>
      </c>
      <c r="J16" s="7">
        <v>0</v>
      </c>
      <c r="K16" s="13">
        <f t="shared" si="0"/>
        <v>6</v>
      </c>
      <c r="L16" s="18"/>
      <c r="M16" s="18">
        <f t="shared" si="1"/>
        <v>0</v>
      </c>
    </row>
    <row r="17" spans="1:13" ht="30" customHeight="1" x14ac:dyDescent="0.25">
      <c r="A17" s="15">
        <v>11</v>
      </c>
      <c r="B17" s="20" t="s">
        <v>41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</v>
      </c>
      <c r="J17" s="7">
        <v>0</v>
      </c>
      <c r="K17" s="13">
        <f t="shared" si="0"/>
        <v>4</v>
      </c>
      <c r="L17" s="18"/>
      <c r="M17" s="18">
        <f t="shared" si="1"/>
        <v>0</v>
      </c>
    </row>
    <row r="18" spans="1:13" ht="30" customHeight="1" x14ac:dyDescent="0.25">
      <c r="A18" s="15">
        <v>12</v>
      </c>
      <c r="B18" s="20" t="s">
        <v>42</v>
      </c>
      <c r="C18" s="7">
        <v>0</v>
      </c>
      <c r="D18" s="7">
        <v>0</v>
      </c>
      <c r="E18" s="7">
        <v>2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13">
        <f t="shared" si="0"/>
        <v>7</v>
      </c>
      <c r="L18" s="18"/>
      <c r="M18" s="18">
        <f t="shared" si="1"/>
        <v>0</v>
      </c>
    </row>
    <row r="19" spans="1:13" ht="30" customHeight="1" x14ac:dyDescent="0.25">
      <c r="A19" s="15">
        <v>13</v>
      </c>
      <c r="B19" s="20" t="s">
        <v>43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3">
        <f t="shared" si="0"/>
        <v>1</v>
      </c>
      <c r="L19" s="18"/>
      <c r="M19" s="18">
        <f t="shared" si="1"/>
        <v>0</v>
      </c>
    </row>
    <row r="20" spans="1:13" ht="30" customHeight="1" x14ac:dyDescent="0.25">
      <c r="A20" s="15">
        <v>14</v>
      </c>
      <c r="B20" s="20" t="s">
        <v>44</v>
      </c>
      <c r="C20" s="7">
        <v>0</v>
      </c>
      <c r="D20" s="7">
        <v>0</v>
      </c>
      <c r="E20" s="7">
        <v>4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13">
        <f t="shared" si="0"/>
        <v>5</v>
      </c>
      <c r="L20" s="18"/>
      <c r="M20" s="18">
        <f t="shared" si="1"/>
        <v>0</v>
      </c>
    </row>
    <row r="21" spans="1:13" ht="30" customHeight="1" x14ac:dyDescent="0.25">
      <c r="A21" s="15">
        <v>15</v>
      </c>
      <c r="B21" s="20" t="s">
        <v>45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2</v>
      </c>
      <c r="K21" s="13">
        <f t="shared" si="0"/>
        <v>2</v>
      </c>
      <c r="L21" s="18"/>
      <c r="M21" s="18">
        <f t="shared" si="1"/>
        <v>0</v>
      </c>
    </row>
    <row r="22" spans="1:13" ht="30" customHeight="1" x14ac:dyDescent="0.25">
      <c r="A22" s="15">
        <v>16</v>
      </c>
      <c r="B22" s="20" t="s">
        <v>39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4</v>
      </c>
      <c r="K22" s="13">
        <f t="shared" si="0"/>
        <v>4</v>
      </c>
      <c r="L22" s="18"/>
      <c r="M22" s="18">
        <f t="shared" si="1"/>
        <v>0</v>
      </c>
    </row>
    <row r="23" spans="1:13" ht="30" customHeight="1" x14ac:dyDescent="0.25">
      <c r="A23" s="15">
        <v>17</v>
      </c>
      <c r="B23" s="20" t="s">
        <v>38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13">
        <f t="shared" si="0"/>
        <v>1</v>
      </c>
      <c r="L23" s="18"/>
      <c r="M23" s="18">
        <f t="shared" si="1"/>
        <v>0</v>
      </c>
    </row>
    <row r="24" spans="1:13" ht="30" customHeight="1" x14ac:dyDescent="0.25">
      <c r="A24" s="15">
        <v>18</v>
      </c>
      <c r="B24" s="20" t="s">
        <v>46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13">
        <f t="shared" si="0"/>
        <v>1</v>
      </c>
      <c r="L24" s="18"/>
      <c r="M24" s="18">
        <f t="shared" si="1"/>
        <v>0</v>
      </c>
    </row>
    <row r="25" spans="1:13" ht="30" customHeight="1" x14ac:dyDescent="0.25">
      <c r="A25" s="15">
        <v>19</v>
      </c>
      <c r="B25" s="20" t="s">
        <v>74</v>
      </c>
      <c r="C25" s="7">
        <v>0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3">
        <f t="shared" si="0"/>
        <v>1</v>
      </c>
      <c r="L25" s="18"/>
      <c r="M25" s="18">
        <f t="shared" si="1"/>
        <v>0</v>
      </c>
    </row>
    <row r="26" spans="1:13" ht="30" customHeight="1" x14ac:dyDescent="0.25">
      <c r="A26" s="15">
        <v>20</v>
      </c>
      <c r="B26" s="20" t="s">
        <v>47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3">
        <f t="shared" si="0"/>
        <v>1</v>
      </c>
      <c r="L26" s="18"/>
      <c r="M26" s="18">
        <f t="shared" si="1"/>
        <v>0</v>
      </c>
    </row>
    <row r="27" spans="1:13" ht="30" customHeight="1" x14ac:dyDescent="0.25">
      <c r="A27" s="44" t="str">
        <f>A6</f>
        <v>TAULES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" t="s">
        <v>26</v>
      </c>
      <c r="M27" s="9">
        <f>SUM(M7:M26)</f>
        <v>0</v>
      </c>
    </row>
    <row r="28" spans="1:13" ht="30" customHeight="1" x14ac:dyDescent="0.25">
      <c r="A28" s="31" t="s">
        <v>11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2"/>
      <c r="M28" s="11"/>
    </row>
    <row r="29" spans="1:13" ht="30" customHeight="1" x14ac:dyDescent="0.25">
      <c r="A29" s="15">
        <v>21</v>
      </c>
      <c r="B29" s="20" t="s">
        <v>8</v>
      </c>
      <c r="C29" s="7">
        <v>11</v>
      </c>
      <c r="D29" s="7">
        <v>16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3">
        <f t="shared" ref="K29:K44" si="2">SUM(C29:J29)</f>
        <v>27</v>
      </c>
      <c r="L29" s="18"/>
      <c r="M29" s="18">
        <f t="shared" ref="M29:M44" si="3">+K29*L29</f>
        <v>0</v>
      </c>
    </row>
    <row r="30" spans="1:13" ht="30" customHeight="1" x14ac:dyDescent="0.25">
      <c r="A30" s="15">
        <v>22</v>
      </c>
      <c r="B30" s="20" t="s">
        <v>57</v>
      </c>
      <c r="C30" s="7">
        <v>0</v>
      </c>
      <c r="D30" s="7">
        <v>0</v>
      </c>
      <c r="E30" s="7">
        <v>0</v>
      </c>
      <c r="F30" s="7">
        <v>0</v>
      </c>
      <c r="G30" s="7">
        <v>6</v>
      </c>
      <c r="H30" s="7">
        <v>0</v>
      </c>
      <c r="I30" s="7">
        <v>0</v>
      </c>
      <c r="J30" s="7">
        <v>0</v>
      </c>
      <c r="K30" s="13">
        <f t="shared" si="2"/>
        <v>6</v>
      </c>
      <c r="L30" s="18"/>
      <c r="M30" s="18">
        <f t="shared" si="3"/>
        <v>0</v>
      </c>
    </row>
    <row r="31" spans="1:13" ht="30" customHeight="1" x14ac:dyDescent="0.25">
      <c r="A31" s="15">
        <v>23</v>
      </c>
      <c r="B31" s="20" t="s">
        <v>58</v>
      </c>
      <c r="C31" s="7">
        <v>2</v>
      </c>
      <c r="D31" s="8">
        <v>6</v>
      </c>
      <c r="E31" s="8">
        <v>4</v>
      </c>
      <c r="F31" s="7">
        <v>0</v>
      </c>
      <c r="G31" s="8">
        <v>20</v>
      </c>
      <c r="H31" s="7">
        <v>0</v>
      </c>
      <c r="I31" s="7">
        <v>0</v>
      </c>
      <c r="J31" s="7">
        <v>0</v>
      </c>
      <c r="K31" s="13">
        <f t="shared" si="2"/>
        <v>32</v>
      </c>
      <c r="L31" s="18"/>
      <c r="M31" s="18">
        <f t="shared" si="3"/>
        <v>0</v>
      </c>
    </row>
    <row r="32" spans="1:13" ht="30" customHeight="1" x14ac:dyDescent="0.25">
      <c r="A32" s="15">
        <v>24</v>
      </c>
      <c r="B32" s="20" t="s">
        <v>59</v>
      </c>
      <c r="C32" s="7">
        <v>0</v>
      </c>
      <c r="D32" s="7">
        <v>4</v>
      </c>
      <c r="E32" s="7">
        <v>0</v>
      </c>
      <c r="F32" s="7">
        <v>5</v>
      </c>
      <c r="G32" s="7">
        <v>0</v>
      </c>
      <c r="H32" s="7">
        <v>0</v>
      </c>
      <c r="I32" s="7">
        <v>0</v>
      </c>
      <c r="J32" s="7">
        <v>0</v>
      </c>
      <c r="K32" s="13">
        <f t="shared" si="2"/>
        <v>9</v>
      </c>
      <c r="L32" s="18"/>
      <c r="M32" s="18">
        <f t="shared" si="3"/>
        <v>0</v>
      </c>
    </row>
    <row r="33" spans="1:13" ht="30" customHeight="1" x14ac:dyDescent="0.25">
      <c r="A33" s="15">
        <v>25</v>
      </c>
      <c r="B33" s="20" t="s">
        <v>75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50</v>
      </c>
      <c r="J33" s="8">
        <v>0</v>
      </c>
      <c r="K33" s="13">
        <f t="shared" si="2"/>
        <v>50</v>
      </c>
      <c r="L33" s="18"/>
      <c r="M33" s="18">
        <f t="shared" si="3"/>
        <v>0</v>
      </c>
    </row>
    <row r="34" spans="1:13" ht="30" customHeight="1" x14ac:dyDescent="0.25">
      <c r="A34" s="15">
        <v>26</v>
      </c>
      <c r="B34" s="20" t="s">
        <v>60</v>
      </c>
      <c r="C34" s="7">
        <v>0</v>
      </c>
      <c r="D34" s="8">
        <v>0</v>
      </c>
      <c r="E34" s="8">
        <v>0</v>
      </c>
      <c r="F34" s="7">
        <v>0</v>
      </c>
      <c r="G34" s="8">
        <v>0</v>
      </c>
      <c r="H34" s="7">
        <v>0</v>
      </c>
      <c r="I34" s="7">
        <v>0</v>
      </c>
      <c r="J34" s="7">
        <v>8</v>
      </c>
      <c r="K34" s="13">
        <f t="shared" si="2"/>
        <v>8</v>
      </c>
      <c r="L34" s="18"/>
      <c r="M34" s="18">
        <f t="shared" si="3"/>
        <v>0</v>
      </c>
    </row>
    <row r="35" spans="1:13" ht="30" customHeight="1" x14ac:dyDescent="0.25">
      <c r="A35" s="15">
        <v>27</v>
      </c>
      <c r="B35" s="20" t="s">
        <v>61</v>
      </c>
      <c r="C35" s="7">
        <v>0</v>
      </c>
      <c r="D35" s="7">
        <v>0</v>
      </c>
      <c r="E35" s="7">
        <v>0</v>
      </c>
      <c r="F35" s="8">
        <v>8</v>
      </c>
      <c r="G35" s="7">
        <v>0</v>
      </c>
      <c r="H35" s="7">
        <v>0</v>
      </c>
      <c r="I35" s="7">
        <v>0</v>
      </c>
      <c r="J35" s="7">
        <v>0</v>
      </c>
      <c r="K35" s="13">
        <f t="shared" si="2"/>
        <v>8</v>
      </c>
      <c r="L35" s="18"/>
      <c r="M35" s="18">
        <f t="shared" si="3"/>
        <v>0</v>
      </c>
    </row>
    <row r="36" spans="1:13" ht="30" customHeight="1" x14ac:dyDescent="0.25">
      <c r="A36" s="15">
        <v>28</v>
      </c>
      <c r="B36" s="21" t="s">
        <v>62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6</v>
      </c>
      <c r="J36" s="7">
        <v>0</v>
      </c>
      <c r="K36" s="13">
        <f t="shared" si="2"/>
        <v>6</v>
      </c>
      <c r="L36" s="18"/>
      <c r="M36" s="18">
        <f t="shared" si="3"/>
        <v>0</v>
      </c>
    </row>
    <row r="37" spans="1:13" ht="30" customHeight="1" x14ac:dyDescent="0.25">
      <c r="A37" s="23" t="s">
        <v>49</v>
      </c>
      <c r="B37" s="21" t="s">
        <v>62</v>
      </c>
      <c r="C37" s="7">
        <v>0</v>
      </c>
      <c r="D37" s="7">
        <v>0</v>
      </c>
      <c r="E37" s="16">
        <v>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3">
        <f t="shared" si="2"/>
        <v>2</v>
      </c>
      <c r="L37" s="18"/>
      <c r="M37" s="18">
        <f t="shared" si="3"/>
        <v>0</v>
      </c>
    </row>
    <row r="38" spans="1:13" ht="30" customHeight="1" x14ac:dyDescent="0.25">
      <c r="A38" s="15">
        <v>29</v>
      </c>
      <c r="B38" s="20" t="s">
        <v>63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6</v>
      </c>
      <c r="K38" s="13">
        <f t="shared" si="2"/>
        <v>6</v>
      </c>
      <c r="L38" s="18"/>
      <c r="M38" s="18">
        <f t="shared" si="3"/>
        <v>0</v>
      </c>
    </row>
    <row r="39" spans="1:13" ht="30" customHeight="1" x14ac:dyDescent="0.25">
      <c r="A39" s="15">
        <v>30</v>
      </c>
      <c r="B39" s="20" t="s">
        <v>64</v>
      </c>
      <c r="C39" s="7">
        <v>0</v>
      </c>
      <c r="D39" s="7">
        <v>0</v>
      </c>
      <c r="E39" s="7">
        <v>2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13">
        <f t="shared" si="2"/>
        <v>3</v>
      </c>
      <c r="L39" s="18"/>
      <c r="M39" s="18">
        <f t="shared" si="3"/>
        <v>0</v>
      </c>
    </row>
    <row r="40" spans="1:13" ht="30" customHeight="1" x14ac:dyDescent="0.25">
      <c r="A40" s="15">
        <v>31</v>
      </c>
      <c r="B40" s="20" t="s">
        <v>65</v>
      </c>
      <c r="C40" s="7">
        <v>0</v>
      </c>
      <c r="D40" s="7">
        <v>0</v>
      </c>
      <c r="E40" s="7">
        <v>2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13">
        <f t="shared" si="2"/>
        <v>2</v>
      </c>
      <c r="L40" s="18"/>
      <c r="M40" s="18">
        <f t="shared" si="3"/>
        <v>0</v>
      </c>
    </row>
    <row r="41" spans="1:13" ht="30" customHeight="1" x14ac:dyDescent="0.25">
      <c r="A41" s="15">
        <v>32</v>
      </c>
      <c r="B41" s="20" t="s">
        <v>66</v>
      </c>
      <c r="C41" s="8">
        <v>2</v>
      </c>
      <c r="D41" s="7">
        <v>0</v>
      </c>
      <c r="E41" s="7">
        <v>6</v>
      </c>
      <c r="F41" s="7">
        <v>0</v>
      </c>
      <c r="G41" s="7">
        <v>2</v>
      </c>
      <c r="H41" s="7">
        <v>0</v>
      </c>
      <c r="I41" s="7">
        <v>0</v>
      </c>
      <c r="J41" s="7">
        <v>0</v>
      </c>
      <c r="K41" s="13">
        <f t="shared" si="2"/>
        <v>10</v>
      </c>
      <c r="L41" s="18"/>
      <c r="M41" s="18">
        <f t="shared" si="3"/>
        <v>0</v>
      </c>
    </row>
    <row r="42" spans="1:13" ht="30" customHeight="1" x14ac:dyDescent="0.25">
      <c r="A42" s="15">
        <v>33</v>
      </c>
      <c r="B42" s="20" t="s">
        <v>67</v>
      </c>
      <c r="C42" s="7">
        <v>0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13">
        <f t="shared" si="2"/>
        <v>1</v>
      </c>
      <c r="L42" s="18"/>
      <c r="M42" s="18">
        <f t="shared" si="3"/>
        <v>0</v>
      </c>
    </row>
    <row r="43" spans="1:13" ht="30" customHeight="1" x14ac:dyDescent="0.25">
      <c r="A43" s="15">
        <v>34</v>
      </c>
      <c r="B43" s="20" t="s">
        <v>30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13">
        <f t="shared" si="2"/>
        <v>1</v>
      </c>
      <c r="L43" s="19"/>
      <c r="M43" s="18">
        <f t="shared" si="3"/>
        <v>0</v>
      </c>
    </row>
    <row r="44" spans="1:13" ht="30" customHeight="1" x14ac:dyDescent="0.25">
      <c r="A44" s="15">
        <v>35</v>
      </c>
      <c r="B44" s="20" t="s">
        <v>68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2</v>
      </c>
      <c r="K44" s="13">
        <f t="shared" si="2"/>
        <v>2</v>
      </c>
      <c r="L44" s="19"/>
      <c r="M44" s="18">
        <f t="shared" si="3"/>
        <v>0</v>
      </c>
    </row>
    <row r="45" spans="1:13" ht="30" customHeight="1" x14ac:dyDescent="0.25">
      <c r="A45" s="41" t="str">
        <f>A28</f>
        <v>CADIRES</v>
      </c>
      <c r="B45" s="42"/>
      <c r="C45" s="42"/>
      <c r="D45" s="42"/>
      <c r="E45" s="42"/>
      <c r="F45" s="42"/>
      <c r="G45" s="42"/>
      <c r="H45" s="42"/>
      <c r="I45" s="42"/>
      <c r="J45" s="42"/>
      <c r="K45" s="43"/>
      <c r="L45" s="4" t="s">
        <v>26</v>
      </c>
      <c r="M45" s="9">
        <f>SUM(M29:M44)</f>
        <v>0</v>
      </c>
    </row>
    <row r="46" spans="1:13" ht="30" customHeight="1" x14ac:dyDescent="0.25">
      <c r="A46" s="31" t="s">
        <v>12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2"/>
      <c r="M46" s="11"/>
    </row>
    <row r="47" spans="1:13" ht="30" customHeight="1" x14ac:dyDescent="0.25">
      <c r="A47" s="15">
        <v>36</v>
      </c>
      <c r="B47" s="20" t="s">
        <v>22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13">
        <f t="shared" ref="K47:K54" si="4">SUM(C47:J47)</f>
        <v>1</v>
      </c>
      <c r="L47" s="18"/>
      <c r="M47" s="18">
        <f t="shared" ref="M47:M54" si="5">+K47*L47</f>
        <v>0</v>
      </c>
    </row>
    <row r="48" spans="1:13" ht="30" customHeight="1" x14ac:dyDescent="0.25">
      <c r="A48" s="15">
        <v>37</v>
      </c>
      <c r="B48" s="20" t="s">
        <v>23</v>
      </c>
      <c r="C48" s="7">
        <v>2</v>
      </c>
      <c r="D48" s="7">
        <v>0</v>
      </c>
      <c r="E48" s="7">
        <v>0</v>
      </c>
      <c r="F48" s="7">
        <v>0</v>
      </c>
      <c r="G48" s="7">
        <v>3</v>
      </c>
      <c r="H48" s="7">
        <v>0</v>
      </c>
      <c r="I48" s="7">
        <v>0</v>
      </c>
      <c r="J48" s="7">
        <v>0</v>
      </c>
      <c r="K48" s="13">
        <f t="shared" si="4"/>
        <v>5</v>
      </c>
      <c r="L48" s="18"/>
      <c r="M48" s="18">
        <f t="shared" si="5"/>
        <v>0</v>
      </c>
    </row>
    <row r="49" spans="1:14" ht="30" customHeight="1" x14ac:dyDescent="0.25">
      <c r="A49" s="15">
        <v>38</v>
      </c>
      <c r="B49" s="20" t="s">
        <v>21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13">
        <f t="shared" si="4"/>
        <v>1</v>
      </c>
      <c r="L49" s="18"/>
      <c r="M49" s="18">
        <f t="shared" si="5"/>
        <v>0</v>
      </c>
    </row>
    <row r="50" spans="1:14" ht="30" customHeight="1" x14ac:dyDescent="0.25">
      <c r="A50" s="15">
        <v>39</v>
      </c>
      <c r="B50" s="20" t="s">
        <v>24</v>
      </c>
      <c r="C50" s="7">
        <v>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13">
        <f t="shared" si="4"/>
        <v>2</v>
      </c>
      <c r="L50" s="18"/>
      <c r="M50" s="18">
        <f t="shared" si="5"/>
        <v>0</v>
      </c>
    </row>
    <row r="51" spans="1:14" ht="30" customHeight="1" x14ac:dyDescent="0.25">
      <c r="A51" s="15">
        <v>40</v>
      </c>
      <c r="B51" s="20" t="s">
        <v>25</v>
      </c>
      <c r="C51" s="7">
        <v>2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3">
        <f t="shared" si="4"/>
        <v>2</v>
      </c>
      <c r="L51" s="18"/>
      <c r="M51" s="18">
        <f t="shared" si="5"/>
        <v>0</v>
      </c>
    </row>
    <row r="52" spans="1:14" ht="30" customHeight="1" x14ac:dyDescent="0.25">
      <c r="A52" s="15">
        <v>41</v>
      </c>
      <c r="B52" s="20" t="s">
        <v>69</v>
      </c>
      <c r="C52" s="7">
        <v>2</v>
      </c>
      <c r="D52" s="7">
        <v>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13">
        <f t="shared" si="4"/>
        <v>5</v>
      </c>
      <c r="L52" s="18"/>
      <c r="M52" s="18">
        <f t="shared" si="5"/>
        <v>0</v>
      </c>
    </row>
    <row r="53" spans="1:14" ht="30" customHeight="1" x14ac:dyDescent="0.25">
      <c r="A53" s="15">
        <v>42</v>
      </c>
      <c r="B53" s="20" t="s">
        <v>70</v>
      </c>
      <c r="C53" s="7">
        <v>0</v>
      </c>
      <c r="D53" s="7">
        <v>2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13">
        <f t="shared" si="4"/>
        <v>3</v>
      </c>
      <c r="L53" s="18"/>
      <c r="M53" s="18">
        <f t="shared" si="5"/>
        <v>0</v>
      </c>
    </row>
    <row r="54" spans="1:14" ht="30" customHeight="1" x14ac:dyDescent="0.25">
      <c r="A54" s="15">
        <v>43</v>
      </c>
      <c r="B54" s="20" t="s">
        <v>71</v>
      </c>
      <c r="C54" s="7">
        <v>10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13">
        <f t="shared" si="4"/>
        <v>10</v>
      </c>
      <c r="L54" s="18"/>
      <c r="M54" s="18">
        <f t="shared" si="5"/>
        <v>0</v>
      </c>
    </row>
    <row r="55" spans="1:14" ht="30" customHeight="1" x14ac:dyDescent="0.25">
      <c r="A55" s="40" t="str">
        <f>A46</f>
        <v>ARMARIS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" t="s">
        <v>26</v>
      </c>
      <c r="M55" s="9">
        <f>SUM(M47:M54)</f>
        <v>0</v>
      </c>
      <c r="N55" s="14"/>
    </row>
    <row r="56" spans="1:14" ht="30" customHeight="1" x14ac:dyDescent="0.25">
      <c r="A56" s="31" t="s">
        <v>13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12"/>
      <c r="M56" s="11"/>
    </row>
    <row r="57" spans="1:14" ht="30" customHeight="1" x14ac:dyDescent="0.25">
      <c r="A57" s="15">
        <v>44</v>
      </c>
      <c r="B57" s="20" t="s">
        <v>50</v>
      </c>
      <c r="C57" s="7">
        <v>4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13">
        <f t="shared" ref="K57:K67" si="6">SUM(C57:J57)</f>
        <v>4</v>
      </c>
      <c r="L57" s="18"/>
      <c r="M57" s="18">
        <f t="shared" ref="M57:M67" si="7">+K57*L57</f>
        <v>0</v>
      </c>
    </row>
    <row r="58" spans="1:14" ht="30" customHeight="1" x14ac:dyDescent="0.25">
      <c r="A58" s="22" t="s">
        <v>48</v>
      </c>
      <c r="B58" s="20" t="s">
        <v>51</v>
      </c>
      <c r="C58" s="7">
        <v>0</v>
      </c>
      <c r="D58" s="7">
        <v>6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13">
        <f t="shared" si="6"/>
        <v>6</v>
      </c>
      <c r="L58" s="18"/>
      <c r="M58" s="18">
        <f t="shared" si="7"/>
        <v>0</v>
      </c>
    </row>
    <row r="59" spans="1:14" s="6" customFormat="1" ht="30" customHeight="1" x14ac:dyDescent="0.25">
      <c r="A59" s="22">
        <v>45</v>
      </c>
      <c r="B59" s="20" t="s">
        <v>52</v>
      </c>
      <c r="C59" s="8">
        <v>0</v>
      </c>
      <c r="D59" s="8">
        <v>4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7">
        <v>0</v>
      </c>
      <c r="K59" s="13">
        <f t="shared" si="6"/>
        <v>4</v>
      </c>
      <c r="L59" s="18"/>
      <c r="M59" s="18">
        <f t="shared" si="7"/>
        <v>0</v>
      </c>
    </row>
    <row r="60" spans="1:14" ht="30" customHeight="1" x14ac:dyDescent="0.25">
      <c r="A60" s="15">
        <v>46</v>
      </c>
      <c r="B60" s="20" t="s">
        <v>9</v>
      </c>
      <c r="C60" s="7">
        <v>0</v>
      </c>
      <c r="D60" s="7">
        <v>3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13">
        <f t="shared" si="6"/>
        <v>3</v>
      </c>
      <c r="L60" s="18"/>
      <c r="M60" s="18">
        <f t="shared" si="7"/>
        <v>0</v>
      </c>
    </row>
    <row r="61" spans="1:14" ht="30" customHeight="1" x14ac:dyDescent="0.25">
      <c r="A61" s="15">
        <v>47</v>
      </c>
      <c r="B61" s="20" t="s">
        <v>72</v>
      </c>
      <c r="C61" s="7">
        <v>0</v>
      </c>
      <c r="D61" s="7">
        <v>2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3">
        <f t="shared" si="6"/>
        <v>2</v>
      </c>
      <c r="L61" s="18"/>
      <c r="M61" s="18">
        <f t="shared" si="7"/>
        <v>0</v>
      </c>
    </row>
    <row r="62" spans="1:14" ht="30" customHeight="1" x14ac:dyDescent="0.25">
      <c r="A62" s="15">
        <v>48</v>
      </c>
      <c r="B62" s="20" t="s">
        <v>17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1</v>
      </c>
      <c r="J62" s="7">
        <v>0</v>
      </c>
      <c r="K62" s="13">
        <f t="shared" si="6"/>
        <v>1</v>
      </c>
      <c r="L62" s="18"/>
      <c r="M62" s="18">
        <f t="shared" si="7"/>
        <v>0</v>
      </c>
    </row>
    <row r="63" spans="1:14" ht="30" customHeight="1" x14ac:dyDescent="0.25">
      <c r="A63" s="15">
        <v>49</v>
      </c>
      <c r="B63" s="20" t="s">
        <v>16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1</v>
      </c>
      <c r="I63" s="7">
        <v>0</v>
      </c>
      <c r="J63" s="7">
        <v>0</v>
      </c>
      <c r="K63" s="13">
        <f t="shared" si="6"/>
        <v>1</v>
      </c>
      <c r="L63" s="18"/>
      <c r="M63" s="18">
        <f t="shared" si="7"/>
        <v>0</v>
      </c>
    </row>
    <row r="64" spans="1:14" ht="30" customHeight="1" x14ac:dyDescent="0.25">
      <c r="A64" s="15">
        <v>50</v>
      </c>
      <c r="B64" s="20" t="s">
        <v>15</v>
      </c>
      <c r="C64" s="7">
        <v>0</v>
      </c>
      <c r="D64" s="7">
        <v>0</v>
      </c>
      <c r="E64" s="7">
        <v>0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13">
        <f t="shared" si="6"/>
        <v>1</v>
      </c>
      <c r="L64" s="18"/>
      <c r="M64" s="18">
        <f t="shared" si="7"/>
        <v>0</v>
      </c>
    </row>
    <row r="65" spans="1:13" ht="30" customHeight="1" x14ac:dyDescent="0.25">
      <c r="A65" s="15">
        <v>51</v>
      </c>
      <c r="B65" s="20" t="s">
        <v>73</v>
      </c>
      <c r="C65" s="7">
        <v>0</v>
      </c>
      <c r="D65" s="7">
        <v>0</v>
      </c>
      <c r="E65" s="7">
        <v>0</v>
      </c>
      <c r="F65" s="7">
        <v>10</v>
      </c>
      <c r="G65" s="7">
        <v>0</v>
      </c>
      <c r="H65" s="7">
        <v>15</v>
      </c>
      <c r="I65" s="7">
        <v>0</v>
      </c>
      <c r="J65" s="7">
        <v>0</v>
      </c>
      <c r="K65" s="13">
        <f t="shared" si="6"/>
        <v>25</v>
      </c>
      <c r="L65" s="18"/>
      <c r="M65" s="18">
        <f t="shared" si="7"/>
        <v>0</v>
      </c>
    </row>
    <row r="66" spans="1:13" ht="30" customHeight="1" x14ac:dyDescent="0.25">
      <c r="A66" s="15">
        <v>52</v>
      </c>
      <c r="B66" s="20" t="s">
        <v>27</v>
      </c>
      <c r="C66" s="7">
        <v>0</v>
      </c>
      <c r="D66" s="7">
        <v>0</v>
      </c>
      <c r="E66" s="7">
        <v>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13">
        <f t="shared" si="6"/>
        <v>1</v>
      </c>
      <c r="L66" s="18"/>
      <c r="M66" s="18">
        <f t="shared" si="7"/>
        <v>0</v>
      </c>
    </row>
    <row r="67" spans="1:13" ht="30" customHeight="1" x14ac:dyDescent="0.25">
      <c r="A67" s="15">
        <v>53</v>
      </c>
      <c r="B67" s="20" t="s">
        <v>31</v>
      </c>
      <c r="C67" s="7">
        <v>0</v>
      </c>
      <c r="D67" s="7">
        <v>0</v>
      </c>
      <c r="E67" s="7"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13">
        <f t="shared" si="6"/>
        <v>1</v>
      </c>
      <c r="L67" s="18"/>
      <c r="M67" s="18">
        <f t="shared" si="7"/>
        <v>0</v>
      </c>
    </row>
    <row r="68" spans="1:13" ht="30" customHeight="1" x14ac:dyDescent="0.25">
      <c r="A68" s="41" t="str">
        <f>A56</f>
        <v>MOBILIARI ESPECIAL</v>
      </c>
      <c r="B68" s="42"/>
      <c r="C68" s="42"/>
      <c r="D68" s="42"/>
      <c r="E68" s="42"/>
      <c r="F68" s="42"/>
      <c r="G68" s="42"/>
      <c r="H68" s="42"/>
      <c r="I68" s="42"/>
      <c r="J68" s="42"/>
      <c r="K68" s="43"/>
      <c r="L68" s="4" t="s">
        <v>26</v>
      </c>
      <c r="M68" s="9">
        <f>SUM(M57:M67)</f>
        <v>0</v>
      </c>
    </row>
    <row r="69" spans="1:13" ht="30" customHeight="1" x14ac:dyDescent="0.25">
      <c r="A69" s="39" t="s">
        <v>7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24" t="s">
        <v>18</v>
      </c>
      <c r="M69" s="25">
        <f>M68+M55+M45+M27</f>
        <v>0</v>
      </c>
    </row>
  </sheetData>
  <mergeCells count="15">
    <mergeCell ref="A56:K56"/>
    <mergeCell ref="A69:K69"/>
    <mergeCell ref="A55:K55"/>
    <mergeCell ref="A68:K68"/>
    <mergeCell ref="A27:K27"/>
    <mergeCell ref="A28:K28"/>
    <mergeCell ref="A45:K45"/>
    <mergeCell ref="B4:B5"/>
    <mergeCell ref="A46:K46"/>
    <mergeCell ref="B2:K2"/>
    <mergeCell ref="C4:K4"/>
    <mergeCell ref="L2:M2"/>
    <mergeCell ref="L4:M4"/>
    <mergeCell ref="A6:K6"/>
    <mergeCell ref="A4:A5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2" manualBreakCount="2">
    <brk id="27" max="27" man="1"/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PROPOSTA 1</vt:lpstr>
      <vt:lpstr>'PROPOSTA 1'!Área_de_impresión</vt:lpstr>
      <vt:lpstr>'PROPOSTA 1'!Títulos_a_imprimir</vt:lpstr>
    </vt:vector>
  </TitlesOfParts>
  <Company>Cambra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Ramon Rexach</cp:lastModifiedBy>
  <cp:lastPrinted>2020-06-26T11:22:35Z</cp:lastPrinted>
  <dcterms:created xsi:type="dcterms:W3CDTF">2020-03-07T06:38:20Z</dcterms:created>
  <dcterms:modified xsi:type="dcterms:W3CDTF">2020-06-26T11:59:46Z</dcterms:modified>
</cp:coreProperties>
</file>